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xls\"/>
    </mc:Choice>
  </mc:AlternateContent>
  <xr:revisionPtr revIDLastSave="0" documentId="8_{A3CF38F6-05A9-437A-B674-4A4C12DF8121}" xr6:coauthVersionLast="31" xr6:coauthVersionMax="31" xr10:uidLastSave="{00000000-0000-0000-0000-000000000000}"/>
  <bookViews>
    <workbookView xWindow="0" yWindow="0" windowWidth="18550" windowHeight="7610" xr2:uid="{00000000-000D-0000-FFFF-FFFF00000000}"/>
  </bookViews>
  <sheets>
    <sheet name="Sheet1" sheetId="1" r:id="rId1"/>
    <sheet name="QuarterEnded" sheetId="2" r:id="rId2"/>
  </sheets>
  <definedNames>
    <definedName name="_xlnm.Print_Area" localSheetId="0">Sheet1!$A$19:$H$19</definedName>
    <definedName name="_xlnm.Print_Titles" localSheetId="0">Sheet1!$1:$3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21" i="1" s="1"/>
  <c r="F20" i="1"/>
  <c r="F21" i="1" s="1"/>
  <c r="E20" i="1"/>
  <c r="E21" i="1" s="1"/>
  <c r="D20" i="1"/>
  <c r="D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Hess</author>
  </authors>
  <commentList>
    <comment ref="C1" authorId="0" shapeId="0" xr:uid="{00000000-0006-0000-0000-000001000000}">
      <text>
        <r>
          <rPr>
            <sz val="9"/>
            <color indexed="81"/>
            <rFont val="Times New Roman"/>
            <family val="1"/>
          </rPr>
          <t>Enter reports for one quarter on one row. Results from all reported quarters are cumulated automatically at the bottom of the report template.</t>
        </r>
      </text>
    </comment>
    <comment ref="A3" authorId="0" shapeId="0" xr:uid="{00000000-0006-0000-0000-000002000000}">
      <text>
        <r>
          <rPr>
            <sz val="9"/>
            <color indexed="81"/>
            <rFont val="Times New Roman"/>
            <family val="1"/>
          </rPr>
          <t>Enter the date that you completed the report for the quarter reported.</t>
        </r>
      </text>
    </comment>
    <comment ref="B3" authorId="0" shapeId="0" xr:uid="{00000000-0006-0000-0000-000003000000}">
      <text>
        <r>
          <rPr>
            <sz val="9"/>
            <color indexed="81"/>
            <rFont val="Times New Roman"/>
            <family val="1"/>
          </rPr>
          <t>Email address of person completing report.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000-000004000000}">
      <text>
        <r>
          <rPr>
            <sz val="9"/>
            <color indexed="81"/>
            <rFont val="Times New Roman"/>
            <family val="1"/>
          </rPr>
          <t>A quarter comprises three months or any portion thereof ending on March 31, June 30, September 30, or December 31. Enter, e.g. June 30,2013, as 06/30/2013. It will display as 2013.06.30.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000-000005000000}">
      <text>
        <r>
          <rPr>
            <sz val="9"/>
            <color indexed="81"/>
            <rFont val="Times New Roman"/>
            <family val="1"/>
          </rPr>
          <t xml:space="preserve">Number of businesses participating in U.S. Commercial Service (CS) programs at supported aerospace trade missions and targeted trade shows. [Goal: 25]
</t>
        </r>
      </text>
    </comment>
    <comment ref="E3" authorId="0" shapeId="0" xr:uid="{00000000-0006-0000-0000-000006000000}">
      <text>
        <r>
          <rPr>
            <sz val="9"/>
            <color indexed="81"/>
            <rFont val="Times New Roman"/>
            <family val="1"/>
          </rPr>
          <t>Number of businesses participating events other than CS events or services at supported aerospace trade missions and targeted trade shows. [Goal: 50]</t>
        </r>
      </text>
    </comment>
    <comment ref="F3" authorId="0" shapeId="0" xr:uid="{00000000-0006-0000-0000-000007000000}">
      <text>
        <r>
          <rPr>
            <sz val="9"/>
            <color indexed="81"/>
            <rFont val="Times New Roman"/>
            <family val="1"/>
          </rPr>
          <t xml:space="preserve">Number of businesses that receive market intelligence and business support at established aerospace trade shows. [Goal: 50]
</t>
        </r>
      </text>
    </comment>
    <comment ref="G3" authorId="0" shapeId="0" xr:uid="{00000000-0006-0000-0000-000008000000}">
      <text>
        <r>
          <rPr>
            <sz val="9"/>
            <color indexed="81"/>
            <rFont val="Times New Roman"/>
            <family val="1"/>
          </rPr>
          <t xml:space="preserve">Number of businesses receiving financial assistance to support articipation in int'l aerospace trade show events, outbound sales mtgs, targeted int'l mktg campaigns and enrollment in CS Gold Key svc. [Goal: 25]
</t>
        </r>
      </text>
    </comment>
    <comment ref="H3" authorId="0" shapeId="0" xr:uid="{00000000-0006-0000-0000-000009000000}">
      <text>
        <r>
          <rPr>
            <sz val="9"/>
            <color indexed="81"/>
            <rFont val="Times New Roman"/>
            <family val="1"/>
          </rPr>
          <t>If you need to explain any of the numbers reported in fields 20-23 enter text here preceded by the field number.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<sst xmlns="http://schemas.openxmlformats.org/spreadsheetml/2006/main" count="44" uniqueCount="30">
  <si>
    <t>Timestamp</t>
  </si>
  <si>
    <t>01-Reporter</t>
  </si>
  <si>
    <t>03-Qtr ended</t>
  </si>
  <si>
    <t>40-Comments</t>
  </si>
  <si>
    <t>Goal during project period:</t>
  </si>
  <si>
    <t>As a percentage of goal during period:</t>
  </si>
  <si>
    <t>WSDOC-2014</t>
  </si>
  <si>
    <t>20-Firms-in-CS-Pgms</t>
  </si>
  <si>
    <t>21-Firms-in-Non-CS-Pgms</t>
  </si>
  <si>
    <t>22-Firms-Mkt-Intel</t>
  </si>
  <si>
    <t>23-Firms-Fin-Assist</t>
  </si>
  <si>
    <t>Part B Project-Specific Milestones</t>
  </si>
  <si>
    <t>adam.kephart@commerce.wa.gov</t>
  </si>
  <si>
    <t>Aeromart Toulouse (5 companies attended, 4 vouchers)</t>
  </si>
  <si>
    <t>(2 Company Aero India U.S. Pavilion, 4 Companies JEC Europe U.S. Pavilion); (1 company ATM Madrid, 4 companies Aeromart Montreal)</t>
  </si>
  <si>
    <r>
      <rPr>
        <b/>
        <sz val="8"/>
        <color rgb="FF000000"/>
        <rFont val="Times New Roman"/>
        <family val="1"/>
      </rPr>
      <t>USCS Pgms</t>
    </r>
    <r>
      <rPr>
        <sz val="8"/>
        <color rgb="FF000000"/>
        <rFont val="Times New Roman"/>
        <family val="1"/>
      </rPr>
      <t xml:space="preserve"> (34) -WA Commerce joint seminar with Singapore aerospace rep (17 companies signed up) + 4 companies in Hamburg + 13 Paris Air Show receiving USCS support (coexhibitors &amp; delegates); </t>
    </r>
    <r>
      <rPr>
        <b/>
        <sz val="8"/>
        <color rgb="FF000000"/>
        <rFont val="Times New Roman"/>
        <family val="1"/>
      </rPr>
      <t>Non-CS</t>
    </r>
    <r>
      <rPr>
        <sz val="8"/>
        <color rgb="FF000000"/>
        <rFont val="Times New Roman"/>
        <family val="1"/>
      </rPr>
      <t xml:space="preserve"> 2 companies supported for Hamburg, not in US Pavilion + 11 companies at PAS Bootcamp briefing (Diane Mooney presented); </t>
    </r>
    <r>
      <rPr>
        <b/>
        <sz val="8"/>
        <color rgb="FF000000"/>
        <rFont val="Times New Roman"/>
        <family val="1"/>
      </rPr>
      <t>Mkt Intel</t>
    </r>
    <r>
      <rPr>
        <sz val="8"/>
        <color rgb="FF000000"/>
        <rFont val="Times New Roman"/>
        <family val="1"/>
      </rPr>
      <t xml:space="preserve"> 32 companies w/ intel support (4 companies in Hamburg + 17 from Singapore briefing + 11 at PAS Bootcamp); </t>
    </r>
    <r>
      <rPr>
        <b/>
        <sz val="8"/>
        <color rgb="FF000000"/>
        <rFont val="Times New Roman"/>
        <family val="1"/>
      </rPr>
      <t>Fin-Assist</t>
    </r>
    <r>
      <rPr>
        <sz val="8"/>
        <color rgb="FF000000"/>
        <rFont val="Times New Roman"/>
        <family val="1"/>
      </rPr>
      <t xml:space="preserve"> 9 companies received vouchers (3 Hamburg, 6 Paris Air Show)</t>
    </r>
  </si>
  <si>
    <t>Only show on calendar for this qtr (Tianjin) was let go due to explosion in Tianjin; No voucher applications for MDCP received during this quarter; European Trade Show Briefing held in September where Diane Mooney was invited to speak</t>
  </si>
  <si>
    <r>
      <rPr>
        <b/>
        <sz val="8"/>
        <color rgb="FF000000"/>
        <rFont val="Times New Roman"/>
        <family val="1"/>
      </rPr>
      <t>Seoul ADEX</t>
    </r>
    <r>
      <rPr>
        <sz val="8"/>
        <color rgb="FF000000"/>
        <rFont val="Times New Roman"/>
        <family val="1"/>
      </rPr>
      <t xml:space="preserve"> (3 companies incl. 1 MDCP voucher); </t>
    </r>
    <r>
      <rPr>
        <b/>
        <sz val="8"/>
        <color rgb="FF000000"/>
        <rFont val="Times New Roman"/>
        <family val="1"/>
      </rPr>
      <t>Dubai Airshow</t>
    </r>
    <r>
      <rPr>
        <sz val="8"/>
        <color rgb="FF000000"/>
        <rFont val="Times New Roman"/>
        <family val="1"/>
      </rPr>
      <t xml:space="preserve"> (8 companies incl. 1 voucher, 2 companies were supported but did not attend); Coordinated </t>
    </r>
    <r>
      <rPr>
        <b/>
        <sz val="8"/>
        <color rgb="FF000000"/>
        <rFont val="Times New Roman"/>
        <family val="1"/>
      </rPr>
      <t>Hamburg AIX briefing at Seattle AIX</t>
    </r>
    <r>
      <rPr>
        <sz val="8"/>
        <color rgb="FF000000"/>
        <rFont val="Times New Roman"/>
        <family val="1"/>
      </rPr>
      <t xml:space="preserve"> with Diane Mooney &amp; Reed Expos (11/5/2015); 1 MDCP Voucher awarded for </t>
    </r>
    <r>
      <rPr>
        <b/>
        <sz val="8"/>
        <color rgb="FF000000"/>
        <rFont val="Times New Roman"/>
        <family val="1"/>
      </rPr>
      <t>ADSS</t>
    </r>
    <r>
      <rPr>
        <sz val="8"/>
        <color rgb="FF000000"/>
        <rFont val="Times New Roman"/>
        <family val="1"/>
      </rPr>
      <t xml:space="preserve"> - </t>
    </r>
    <r>
      <rPr>
        <b/>
        <sz val="8"/>
        <color rgb="FF000000"/>
        <rFont val="Times New Roman"/>
        <family val="1"/>
      </rPr>
      <t xml:space="preserve">How to do business in the UAE </t>
    </r>
    <r>
      <rPr>
        <sz val="8"/>
        <color rgb="FF000000"/>
        <rFont val="Times New Roman"/>
        <family val="1"/>
      </rPr>
      <t>(10/19/2015)</t>
    </r>
  </si>
  <si>
    <r>
      <rPr>
        <b/>
        <sz val="8"/>
        <color rgb="FF000000"/>
        <rFont val="Times New Roman"/>
        <family val="1"/>
      </rPr>
      <t>FIDAE</t>
    </r>
    <r>
      <rPr>
        <sz val="8"/>
        <color rgb="FF000000"/>
        <rFont val="Times New Roman"/>
        <family val="1"/>
      </rPr>
      <t xml:space="preserve"> USCS Referral (3 companies), Attended/CS Program (1 company) Attended/non CS (1 company); </t>
    </r>
    <r>
      <rPr>
        <b/>
        <sz val="8"/>
        <color rgb="FF000000"/>
        <rFont val="Times New Roman"/>
        <family val="1"/>
      </rPr>
      <t>Singapore Air Show</t>
    </r>
    <r>
      <rPr>
        <sz val="8"/>
        <color rgb="FF000000"/>
        <rFont val="Times New Roman"/>
        <family val="1"/>
      </rPr>
      <t xml:space="preserve"> USCS Referal (3 companies) Attended/non CS (2 companies); </t>
    </r>
    <r>
      <rPr>
        <b/>
        <sz val="8"/>
        <color rgb="FF000000"/>
        <rFont val="Times New Roman"/>
        <family val="1"/>
      </rPr>
      <t xml:space="preserve">JEC World </t>
    </r>
    <r>
      <rPr>
        <sz val="8"/>
        <color rgb="FF000000"/>
        <rFont val="Times New Roman"/>
        <family val="1"/>
      </rPr>
      <t xml:space="preserve">(4 firms CS, 3 non-CS); </t>
    </r>
    <r>
      <rPr>
        <b/>
        <sz val="8"/>
        <color rgb="FF000000"/>
        <rFont val="Times New Roman"/>
        <family val="1"/>
      </rPr>
      <t>Market intel</t>
    </r>
    <r>
      <rPr>
        <sz val="8"/>
        <color rgb="FF000000"/>
        <rFont val="Times New Roman"/>
        <family val="1"/>
      </rPr>
      <t xml:space="preserve"> (1 firm for the Japan Defense &amp; Space Webinar); 10 </t>
    </r>
    <r>
      <rPr>
        <b/>
        <sz val="8"/>
        <color rgb="FF000000"/>
        <rFont val="Times New Roman"/>
        <family val="1"/>
      </rPr>
      <t>vouchers</t>
    </r>
    <r>
      <rPr>
        <sz val="8"/>
        <color rgb="FF000000"/>
        <rFont val="Times New Roman"/>
        <family val="1"/>
      </rPr>
      <t xml:space="preserve"> awarded (8 Hamburg AIX 1 JEC, 1 Other) </t>
    </r>
  </si>
  <si>
    <t>michele.ko@commerce.wa.gov</t>
  </si>
  <si>
    <r>
      <rPr>
        <b/>
        <sz val="8"/>
        <rFont val="Times New Roman"/>
        <family val="1"/>
      </rPr>
      <t xml:space="preserve">CS participation: </t>
    </r>
    <r>
      <rPr>
        <sz val="8"/>
        <rFont val="Times New Roman"/>
        <family val="1"/>
      </rPr>
      <t>Kazakhstan Defense Exhibition, KADEX (1 company); Dept of Commerce Trade Mission to Near East (1 firm);</t>
    </r>
    <r>
      <rPr>
        <b/>
        <sz val="8"/>
        <rFont val="Times New Roman"/>
        <family val="1"/>
      </rPr>
      <t xml:space="preserve"> Non-CS participation: </t>
    </r>
    <r>
      <rPr>
        <sz val="8"/>
        <rFont val="Times New Roman"/>
        <family val="1"/>
      </rPr>
      <t>ADSS (51 companies)</t>
    </r>
    <r>
      <rPr>
        <sz val="8"/>
        <color rgb="FF000000"/>
        <rFont val="Times New Roman"/>
        <family val="1"/>
      </rPr>
      <t xml:space="preserve">; Aircraft Interiors Expo (10 firms);  </t>
    </r>
    <r>
      <rPr>
        <b/>
        <sz val="8"/>
        <color rgb="FF000000"/>
        <rFont val="Times New Roman"/>
        <family val="1"/>
      </rPr>
      <t>Market Intel:</t>
    </r>
    <r>
      <rPr>
        <sz val="8"/>
        <color rgb="FF000000"/>
        <rFont val="Times New Roman"/>
        <family val="1"/>
      </rPr>
      <t xml:space="preserve"> Farnborough Boot Camp (12 companies); China Briefing (14 companies);</t>
    </r>
    <r>
      <rPr>
        <sz val="8"/>
        <color rgb="FFFF0000"/>
        <rFont val="Times New Roman"/>
        <family val="1"/>
      </rPr>
      <t xml:space="preserve"> </t>
    </r>
    <r>
      <rPr>
        <sz val="8"/>
        <rFont val="Times New Roman"/>
        <family val="1"/>
      </rPr>
      <t xml:space="preserve">Promoted "Overview of the Japan Defense and Space Relationship with the US" Webinar; </t>
    </r>
    <r>
      <rPr>
        <b/>
        <sz val="8"/>
        <rFont val="Times New Roman"/>
        <family val="1"/>
      </rPr>
      <t xml:space="preserve">Financial Assistance: </t>
    </r>
    <r>
      <rPr>
        <sz val="8"/>
        <rFont val="Times New Roman"/>
        <family val="1"/>
      </rPr>
      <t>4 vouchers awarded total (2 Farnborough, 1 KADEX, 1 Japan Aerospace); US Commercial Service provided on-site counseling to companies at AIX, Hamburg</t>
    </r>
  </si>
  <si>
    <r>
      <t>CS participation:</t>
    </r>
    <r>
      <rPr>
        <sz val="8"/>
        <color rgb="FF000000"/>
        <rFont val="Times New Roman"/>
        <family val="1"/>
      </rPr>
      <t xml:space="preserve"> At Farnborough, Mark, Isabelle, and USCS discussed future participation in US Pavillion at Japan Aerospace, Dubai Air Show, and Paris Air Show; US Pavillion sponsor; </t>
    </r>
    <r>
      <rPr>
        <b/>
        <sz val="8"/>
        <color rgb="FF000000"/>
        <rFont val="Times New Roman"/>
        <family val="1"/>
      </rPr>
      <t xml:space="preserve">Non-CS participation: </t>
    </r>
    <r>
      <rPr>
        <sz val="8"/>
        <color rgb="FF000000"/>
        <rFont val="Times New Roman"/>
        <family val="1"/>
      </rPr>
      <t xml:space="preserve">Farnborough (11 companies and 1 catalogue exhibitor); </t>
    </r>
    <r>
      <rPr>
        <b/>
        <sz val="8"/>
        <color rgb="FF000000"/>
        <rFont val="Times New Roman"/>
        <family val="1"/>
      </rPr>
      <t xml:space="preserve">Market Intel: </t>
    </r>
    <r>
      <rPr>
        <sz val="8"/>
        <color rgb="FF000000"/>
        <rFont val="Times New Roman"/>
        <family val="1"/>
      </rPr>
      <t>Promoted participation at US Pavillion for Japan Aerospace to 2,000+ contacts; Promoted USCS Japan Webinar to 2,000+ contacts;</t>
    </r>
    <r>
      <rPr>
        <b/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Organized a Japan Aerospace Workshop in Seattle (20 companies); Prior to Japan Aerospace, we promoted USCS Show Time Program, one-on-one business counselling between 11 USCS country reps and US exhibitors to the WA delegation; Conference call between Net-Inspect and USCS</t>
    </r>
  </si>
  <si>
    <r>
      <t xml:space="preserve">CS participation: </t>
    </r>
    <r>
      <rPr>
        <sz val="8"/>
        <color rgb="FF000000"/>
        <rFont val="Times New Roman"/>
        <family val="1"/>
      </rPr>
      <t>At Japan Aerospace, Mark Calhoon, Isabelle De Wulf, and USCS discussed future participation in Seoul ADEX;</t>
    </r>
    <r>
      <rPr>
        <b/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 xml:space="preserve">Participated in USCS Country Briefing for Japan at the US Embassy and USCS Show Time Program between USCS country reps and WA exhibitors (7 companies); As part of the USCS Show Time Program, Isabelle and Mark met with USCS China, India, and Singapore at Japan Aerospace; Isabelle and Mark met with Fred Elliot from USCS Aerospace Team in D.C.; Delegation attended Embassy reception; Airshow China (1 company); </t>
    </r>
    <r>
      <rPr>
        <b/>
        <sz val="8"/>
        <color rgb="FF000000"/>
        <rFont val="Times New Roman"/>
        <family val="1"/>
      </rPr>
      <t xml:space="preserve">Non-CS participation: </t>
    </r>
    <r>
      <rPr>
        <sz val="8"/>
        <color rgb="FF000000"/>
        <rFont val="Times New Roman"/>
        <family val="1"/>
      </rPr>
      <t xml:space="preserve">Aeromart Toulouse (3 companies); </t>
    </r>
    <r>
      <rPr>
        <b/>
        <sz val="8"/>
        <color rgb="FF000000"/>
        <rFont val="Times New Roman"/>
        <family val="1"/>
      </rPr>
      <t>Market Intel:</t>
    </r>
    <r>
      <rPr>
        <sz val="8"/>
        <color rgb="FF000000"/>
        <rFont val="Times New Roman"/>
        <family val="1"/>
      </rPr>
      <t xml:space="preserve"> Promoted participation at US Pavillion for JEC World, Hamburg AIX, and Paris Air Show to 2,000+ contacts; </t>
    </r>
    <r>
      <rPr>
        <b/>
        <sz val="8"/>
        <color rgb="FF000000"/>
        <rFont val="Times New Roman"/>
        <family val="1"/>
      </rPr>
      <t>Financial Assistance:</t>
    </r>
    <r>
      <rPr>
        <sz val="8"/>
        <color rgb="FF000000"/>
        <rFont val="Times New Roman"/>
        <family val="1"/>
      </rPr>
      <t xml:space="preserve"> Composite Solutions received a voucher for JEC World; IDEA International received a voucher for AIX Hamburg.</t>
    </r>
  </si>
  <si>
    <r>
      <rPr>
        <b/>
        <sz val="8"/>
        <color rgb="FF000000"/>
        <rFont val="Times New Roman"/>
        <family val="1"/>
      </rPr>
      <t xml:space="preserve">CS participation: </t>
    </r>
    <r>
      <rPr>
        <sz val="8"/>
        <color rgb="FF000000"/>
        <rFont val="Times New Roman"/>
        <family val="1"/>
      </rPr>
      <t>Referred LKD Aerospace to USCS for India (1 company);</t>
    </r>
    <r>
      <rPr>
        <b/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 xml:space="preserve">During JEC World, </t>
    </r>
    <r>
      <rPr>
        <b/>
        <sz val="8"/>
        <color rgb="FF000000"/>
        <rFont val="Times New Roman"/>
        <family val="1"/>
      </rPr>
      <t>w</t>
    </r>
    <r>
      <rPr>
        <sz val="8"/>
        <color rgb="FF000000"/>
        <rFont val="Times New Roman"/>
        <family val="1"/>
      </rPr>
      <t xml:space="preserve">e reached out to our companies and set up meetings between Chief of Mission, the Ambassador Mrs. Uzna Zeya and General Plastics and Heatcon; Isabelle De Wulf met with Kara Boulesteix from USCS Paris; </t>
    </r>
    <r>
      <rPr>
        <b/>
        <sz val="8"/>
        <color rgb="FF000000"/>
        <rFont val="Times New Roman"/>
        <family val="1"/>
      </rPr>
      <t>Non-CS participation:</t>
    </r>
    <r>
      <rPr>
        <sz val="8"/>
        <color rgb="FF000000"/>
        <rFont val="Times New Roman"/>
        <family val="1"/>
      </rPr>
      <t xml:space="preserve"> JEC World (5 companies, 4 catalogue exhibitors); AIX Hamburg (10 companies, 1 catalogue exhibitor);</t>
    </r>
    <r>
      <rPr>
        <b/>
        <sz val="8"/>
        <color rgb="FF000000"/>
        <rFont val="Times New Roman"/>
        <family val="1"/>
      </rPr>
      <t xml:space="preserve">  Market Intel: </t>
    </r>
    <r>
      <rPr>
        <sz val="8"/>
        <color rgb="FF000000"/>
        <rFont val="Times New Roman"/>
        <family val="1"/>
      </rPr>
      <t>JEC World Briefing, Seattle and USCS (6 companies) and ppt sent to delegates who could not attend (3 companies);</t>
    </r>
    <r>
      <rPr>
        <b/>
        <sz val="8"/>
        <color rgb="FF000000"/>
        <rFont val="Times New Roman"/>
        <family val="1"/>
      </rPr>
      <t xml:space="preserve"> Financial Assistance:</t>
    </r>
    <r>
      <rPr>
        <sz val="8"/>
        <color rgb="FF000000"/>
        <rFont val="Times New Roman"/>
        <family val="1"/>
      </rPr>
      <t xml:space="preserve"> Lynden International received a voucher for Paris Air Show.</t>
    </r>
  </si>
  <si>
    <r>
      <rPr>
        <b/>
        <sz val="8"/>
        <color rgb="FF000000"/>
        <rFont val="Times New Roman"/>
        <family val="1"/>
      </rPr>
      <t xml:space="preserve">CS participation: </t>
    </r>
    <r>
      <rPr>
        <sz val="8"/>
        <color rgb="FF000000"/>
        <rFont val="Times New Roman"/>
        <family val="1"/>
      </rPr>
      <t>"Know Before You Go" Paris Air Show Webinar (5 companies);</t>
    </r>
    <r>
      <rPr>
        <b/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 xml:space="preserve">We partnered with Cara Boulesteix from USCS and promoted "Business Counseling/Global Chat", "Trade Leads/Industry Focused Promotion", and "Webinar: Know Before You Go" at Paris Air Show. We also distributed the link to "Top Market Reports" and the "Aerospace Resource Guide"; Bob Deane from Seattle USCS spoke at our Paris Air Show Briefing in Seattle; </t>
    </r>
    <r>
      <rPr>
        <b/>
        <sz val="8"/>
        <color rgb="FF000000"/>
        <rFont val="Times New Roman"/>
        <family val="1"/>
      </rPr>
      <t>Non-CS participation:</t>
    </r>
    <r>
      <rPr>
        <sz val="8"/>
        <color rgb="FF000000"/>
        <rFont val="Times New Roman"/>
        <family val="1"/>
      </rPr>
      <t xml:space="preserve"> Paris Air Show (18 companies, 1 catalogue exhibitor); </t>
    </r>
    <r>
      <rPr>
        <b/>
        <sz val="8"/>
        <color rgb="FF000000"/>
        <rFont val="Times New Roman"/>
        <family val="1"/>
      </rPr>
      <t>Market Intel:</t>
    </r>
    <r>
      <rPr>
        <sz val="8"/>
        <color rgb="FF000000"/>
        <rFont val="Times New Roman"/>
        <family val="1"/>
      </rPr>
      <t xml:space="preserve"> Paris Air Show Briefing (15 companies); </t>
    </r>
    <r>
      <rPr>
        <b/>
        <sz val="8"/>
        <color rgb="FF000000"/>
        <rFont val="Times New Roman"/>
        <family val="1"/>
      </rPr>
      <t>Financial Assitance:</t>
    </r>
    <r>
      <rPr>
        <sz val="8"/>
        <color rgb="FF000000"/>
        <rFont val="Times New Roman"/>
        <family val="1"/>
      </rPr>
      <t xml:space="preserve"> Pioneer Industries, BRPH, and Nova-Tech received a voucher for Paris Air Show.</t>
    </r>
  </si>
  <si>
    <r>
      <rPr>
        <b/>
        <sz val="8"/>
        <color rgb="FF000000"/>
        <rFont val="Times New Roman"/>
        <family val="1"/>
      </rPr>
      <t>CS participation:</t>
    </r>
    <r>
      <rPr>
        <sz val="8"/>
        <color rgb="FF000000"/>
        <rFont val="Times New Roman"/>
        <family val="1"/>
      </rPr>
      <t xml:space="preserve"> We promoted the "Show Time program" for Seoul ADEX; We promoted the 'Korea's Aerospace &amp; Defense Market Overview &amp; ADEX in partnership with Sunny Park, Commercial Specialist, US Embassy, Seoul; </t>
    </r>
    <r>
      <rPr>
        <b/>
        <sz val="8"/>
        <color rgb="FF000000"/>
        <rFont val="Times New Roman"/>
        <family val="1"/>
      </rPr>
      <t>Non-CS participation</t>
    </r>
    <r>
      <rPr>
        <sz val="8"/>
        <color rgb="FF000000"/>
        <rFont val="Times New Roman"/>
        <family val="1"/>
      </rPr>
      <t xml:space="preserve">: We did not have any trade shows planned during this quarter; </t>
    </r>
    <r>
      <rPr>
        <b/>
        <sz val="8"/>
        <color rgb="FF000000"/>
        <rFont val="Times New Roman"/>
        <family val="1"/>
      </rPr>
      <t xml:space="preserve">Market Intel: </t>
    </r>
    <r>
      <rPr>
        <sz val="8"/>
        <color rgb="FF000000"/>
        <rFont val="Times New Roman"/>
        <family val="1"/>
      </rPr>
      <t>We promoted the Korea Country Commercial Guide in partnership with Sunny Park, Commercial Specialist, US Embassy, Seou</t>
    </r>
    <r>
      <rPr>
        <b/>
        <sz val="8"/>
        <color rgb="FF000000"/>
        <rFont val="Times New Roman"/>
        <family val="1"/>
      </rPr>
      <t>l</t>
    </r>
    <r>
      <rPr>
        <sz val="8"/>
        <color rgb="FF000000"/>
        <rFont val="Times New Roman"/>
        <family val="1"/>
      </rPr>
      <t>;</t>
    </r>
    <r>
      <rPr>
        <b/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Promoted USCS Exporting and the New Administration Conference;</t>
    </r>
    <r>
      <rPr>
        <b/>
        <sz val="8"/>
        <color rgb="FF000000"/>
        <rFont val="Times New Roman"/>
        <family val="1"/>
      </rPr>
      <t xml:space="preserve"> Financial Assistance: </t>
    </r>
    <r>
      <rPr>
        <sz val="8"/>
        <color rgb="FF000000"/>
        <rFont val="Times New Roman"/>
        <family val="1"/>
      </rPr>
      <t>Lynden International received a voucher for Paris Air Show.</t>
    </r>
  </si>
  <si>
    <r>
      <rPr>
        <b/>
        <sz val="8"/>
        <color rgb="FF000000"/>
        <rFont val="Times New Roman"/>
        <family val="1"/>
      </rPr>
      <t>CS participation:</t>
    </r>
    <r>
      <rPr>
        <sz val="8"/>
        <color rgb="FF000000"/>
        <rFont val="Times New Roman"/>
        <family val="1"/>
      </rPr>
      <t xml:space="preserve"> Jason Sproule and Sunny Park met with our clients at Seoul ADEX; Our companies attended the USA Aerospace and Defense Reception hosted by the US Embassy in Korea (3 companies); Kim Wells met with Net-Inspect and connected them with Bob Roxborough, FAA Regional Representative; All of our companies at Dubai Airshow participated in at least one AIA Signature Series Roundtable discussion extended by Diane Mooney (7 companies); Kim Wells, Diane Mooney, and Scott Kennedy, the Director of USCS ITA stopped by our booth in Dubai and spoke with our companies; Rachel Duran, Commercial Attache for the Embassy of the US stopped by our booth to speak to our companies; </t>
    </r>
    <r>
      <rPr>
        <b/>
        <sz val="8"/>
        <color rgb="FF000000"/>
        <rFont val="Times New Roman"/>
        <family val="1"/>
      </rPr>
      <t>Non-CS participation:</t>
    </r>
    <r>
      <rPr>
        <sz val="8"/>
        <color rgb="FF000000"/>
        <rFont val="Times New Roman"/>
        <family val="1"/>
      </rPr>
      <t xml:space="preserve"> Seoul ADEX (3 companies); Dubai Airshow (8 companies, 3 catalog co-exhibitors, 1 school); We provided a translator recommended by the USCS for our companies at Seoul ADEX;  </t>
    </r>
    <r>
      <rPr>
        <b/>
        <sz val="8"/>
        <color rgb="FF000000"/>
        <rFont val="Times New Roman"/>
        <family val="1"/>
      </rPr>
      <t>Market Intel:</t>
    </r>
    <r>
      <rPr>
        <sz val="8"/>
        <color rgb="FF000000"/>
        <rFont val="Times New Roman"/>
        <family val="1"/>
      </rPr>
      <t xml:space="preserve"> USCS invited our companies to meet one on one with Aerospace and Defense Specialists from Asia at Seoul Airshow; We shared the USCS Welcome Kit to our companies attending Dubai Airshow; Isabelle and other companies attended the USCS Regional Speakers Panel (Bahrain, Jordan, Iraq, UAE, Saudi Arabia);   </t>
    </r>
    <r>
      <rPr>
        <b/>
        <sz val="8"/>
        <color rgb="FF000000"/>
        <rFont val="Times New Roman"/>
        <family val="1"/>
      </rPr>
      <t>Financial Assistance:</t>
    </r>
    <r>
      <rPr>
        <sz val="8"/>
        <color rgb="FF000000"/>
        <rFont val="Times New Roman"/>
        <family val="1"/>
      </rPr>
      <t xml:space="preserve"> With the small amount of MDCP money we have left, we plan to give vouchers to companies for Aircraft Interiors Expo and Farnborough Airshow. </t>
    </r>
  </si>
  <si>
    <r>
      <rPr>
        <b/>
        <sz val="8"/>
        <color rgb="FF000000"/>
        <rFont val="Times New Roman"/>
        <family val="1"/>
      </rPr>
      <t>CS participation:</t>
    </r>
    <r>
      <rPr>
        <sz val="8"/>
        <color rgb="FF000000"/>
        <rFont val="Times New Roman"/>
        <family val="1"/>
      </rPr>
      <t xml:space="preserve"> Cara Boulesteix, Director of the Industrial Product Group, USCS France, met with Isabelle DeWulf and Lucy Atkinson and introduced them to a major local French company at JEC; Stephanie Pencole with the USCS provided logistic support to Washington State for JEC; </t>
    </r>
    <r>
      <rPr>
        <b/>
        <sz val="8"/>
        <color rgb="FF000000"/>
        <rFont val="Times New Roman"/>
        <family val="1"/>
      </rPr>
      <t>Non-CS participation</t>
    </r>
    <r>
      <rPr>
        <sz val="8"/>
        <color rgb="FF000000"/>
        <rFont val="Times New Roman"/>
        <family val="1"/>
      </rPr>
      <t xml:space="preserve">: JEC 2018 (10 companies); </t>
    </r>
    <r>
      <rPr>
        <b/>
        <sz val="8"/>
        <color rgb="FF000000"/>
        <rFont val="Times New Roman"/>
        <family val="1"/>
      </rPr>
      <t xml:space="preserve">Market Intel: </t>
    </r>
    <r>
      <rPr>
        <sz val="8"/>
        <color rgb="FF000000"/>
        <rFont val="Times New Roman"/>
        <family val="1"/>
      </rPr>
      <t xml:space="preserve">Cara Boulesteix met with each of our companies (10 companies) at JEC regarding resources and exporting opportunities; We promoted the USCS Virtual GlobalChat program for Farnborough International Air Show; </t>
    </r>
    <r>
      <rPr>
        <b/>
        <sz val="8"/>
        <color rgb="FF000000"/>
        <rFont val="Times New Roman"/>
        <family val="1"/>
      </rPr>
      <t>Financial Assistance:</t>
    </r>
    <r>
      <rPr>
        <sz val="8"/>
        <color rgb="FF000000"/>
        <rFont val="Times New Roman"/>
        <family val="1"/>
      </rPr>
      <t xml:space="preserve"> We did not provide any MDCP vouchers during this quarter.</t>
    </r>
  </si>
  <si>
    <r>
      <rPr>
        <b/>
        <sz val="8"/>
        <color rgb="FF000000"/>
        <rFont val="Times New Roman"/>
        <family val="1"/>
      </rPr>
      <t>CS participation</t>
    </r>
    <r>
      <rPr>
        <sz val="8"/>
        <color rgb="FF000000"/>
        <rFont val="Times New Roman"/>
        <family val="1"/>
      </rPr>
      <t xml:space="preserve">: Diane Mooney, Director, and Moritz Von Holst, Commercial Specialist, networked with our companies at AIX; Isabel Valenzuela, Commercial Advisor for the US Embassy in Chile met with each of our exhibitors; US Ambassador of Chile hosted the opening ceremonies and the US VIP Reception; </t>
    </r>
    <r>
      <rPr>
        <b/>
        <sz val="8"/>
        <color rgb="FF000000"/>
        <rFont val="Times New Roman"/>
        <family val="1"/>
      </rPr>
      <t>Non-CS participation</t>
    </r>
    <r>
      <rPr>
        <sz val="8"/>
        <color rgb="FF000000"/>
        <rFont val="Times New Roman"/>
        <family val="1"/>
      </rPr>
      <t xml:space="preserve">: FIDAE Chile 2018 (3 companies); Aircraft Interiors Expo 2018 (10 companies); </t>
    </r>
    <r>
      <rPr>
        <b/>
        <sz val="8"/>
        <color rgb="FF000000"/>
        <rFont val="Times New Roman"/>
        <family val="1"/>
      </rPr>
      <t>Market Intel:</t>
    </r>
    <r>
      <rPr>
        <sz val="8"/>
        <color rgb="FF000000"/>
        <rFont val="Times New Roman"/>
        <family val="1"/>
      </rPr>
      <t xml:space="preserve"> Our companies were invited to attend a market briefing at the US Pavilion at FIDAE Chile (3 companies); Moritz Von Holst, USCS representative in Germany met with our delegates at AIX (10 companies); </t>
    </r>
    <r>
      <rPr>
        <b/>
        <sz val="8"/>
        <color rgb="FF000000"/>
        <rFont val="Times New Roman"/>
        <family val="1"/>
      </rPr>
      <t>Financial Assistance:</t>
    </r>
    <r>
      <rPr>
        <sz val="8"/>
        <color rgb="FF000000"/>
        <rFont val="Times New Roman"/>
        <family val="1"/>
      </rPr>
      <t xml:space="preserve"> We provided a $4250 voucher to Orion Industries and a $4000 voucher to Professional Plastics to attend AIX 2018.</t>
    </r>
  </si>
  <si>
    <r>
      <rPr>
        <b/>
        <sz val="8"/>
        <color rgb="FF000000"/>
        <rFont val="Times New Roman"/>
        <family val="1"/>
      </rPr>
      <t>CS participation</t>
    </r>
    <r>
      <rPr>
        <sz val="8"/>
        <color rgb="FF000000"/>
        <rFont val="Times New Roman"/>
        <family val="1"/>
      </rPr>
      <t xml:space="preserve">: We introduced Kim Wells, Diane Mooney and Ian Steff, Director General of the US Foreign and Commerical Service, to our delegates at Farnborough Air Show; Airbus Supplier Event "Discover Aerospace" (73 companies); </t>
    </r>
    <r>
      <rPr>
        <b/>
        <sz val="8"/>
        <color rgb="FF000000"/>
        <rFont val="Times New Roman"/>
        <family val="1"/>
      </rPr>
      <t>Non-CS participation</t>
    </r>
    <r>
      <rPr>
        <sz val="8"/>
        <color rgb="FF000000"/>
        <rFont val="Times New Roman"/>
        <family val="1"/>
      </rPr>
      <t xml:space="preserve">: Farnborough Air Show (15 companies, 2 schools); </t>
    </r>
    <r>
      <rPr>
        <b/>
        <sz val="8"/>
        <color rgb="FF000000"/>
        <rFont val="Times New Roman"/>
        <family val="1"/>
      </rPr>
      <t>Market Intel</t>
    </r>
    <r>
      <rPr>
        <sz val="8"/>
        <color rgb="FF000000"/>
        <rFont val="Times New Roman"/>
        <family val="1"/>
      </rPr>
      <t xml:space="preserve">: We sent out a UK Market overview for Aerospace shared by Diane Mooney and Farnborough 2018 Know Before You Go Webinar from Patrick Spence, USCS Nashville to our companies attending Farnborough Air Show (15 companies, 2 schools); We sent out the USCS Webinar: Japan Aerospace, Defense and Space Relationship with the US to our delegates attending Japan Aerospace (6 companies); </t>
    </r>
    <r>
      <rPr>
        <b/>
        <sz val="8"/>
        <color rgb="FF000000"/>
        <rFont val="Times New Roman"/>
        <family val="1"/>
      </rPr>
      <t>Financial Assistance</t>
    </r>
    <r>
      <rPr>
        <sz val="8"/>
        <color rgb="FF000000"/>
        <rFont val="Times New Roman"/>
        <family val="1"/>
      </rPr>
      <t xml:space="preserve">: Pioneer Industries and National Precision Bearing received a $4000 voucher to attend Farnborough Air Show 2018; We used $8839 to offset the enterance fee for companies attending the Airbus event in Seattle.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</si>
</sst>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yyyy\.mm\.dd"/>
    <numFmt numFmtId="166" formatCode="yyyy\ mmm\ dd"/>
  </numFmts>
  <fonts count="23" x14ac:knownFonts="1">
    <font>
      <sz val="10"/>
      <color rgb="FF000000"/>
      <name val="Arial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sz val="14"/>
      <color rgb="FF000000"/>
      <name val="Cambria"/>
      <family val="1"/>
    </font>
    <font>
      <sz val="9"/>
      <color indexed="81"/>
      <name val="Tahoma"/>
      <family val="2"/>
    </font>
    <font>
      <b/>
      <sz val="8"/>
      <color rgb="FF000000"/>
      <name val="Cambria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9"/>
      <color rgb="FF367392"/>
      <name val="Cambria"/>
      <family val="1"/>
    </font>
    <font>
      <sz val="9"/>
      <color indexed="81"/>
      <name val="Times New Roman"/>
      <family val="1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000000"/>
      <name val="Arial"/>
      <family val="2"/>
    </font>
    <font>
      <i/>
      <sz val="8"/>
      <color rgb="FF367392"/>
      <name val="Cambria"/>
      <family val="1"/>
    </font>
    <font>
      <u/>
      <sz val="8"/>
      <color theme="10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164" fontId="5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Fill="1" applyAlignment="1">
      <alignment vertical="top" wrapText="1"/>
    </xf>
    <xf numFmtId="0" fontId="9" fillId="2" borderId="0" xfId="1" applyFont="1" applyFill="1" applyAlignment="1">
      <alignment horizontal="centerContinuous" wrapText="1"/>
    </xf>
    <xf numFmtId="3" fontId="1" fillId="0" borderId="0" xfId="0" applyNumberFormat="1" applyFont="1" applyFill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65" fontId="5" fillId="0" borderId="0" xfId="0" applyNumberFormat="1" applyFont="1" applyFill="1" applyAlignment="1">
      <alignment vertical="top" wrapText="1"/>
    </xf>
    <xf numFmtId="14" fontId="1" fillId="0" borderId="0" xfId="0" applyNumberFormat="1" applyFont="1" applyFill="1" applyAlignment="1">
      <alignment vertical="top" wrapText="1"/>
    </xf>
    <xf numFmtId="0" fontId="12" fillId="0" borderId="0" xfId="0" applyFont="1" applyAlignment="1"/>
    <xf numFmtId="3" fontId="12" fillId="0" borderId="0" xfId="0" applyNumberFormat="1" applyFont="1" applyAlignment="1"/>
    <xf numFmtId="9" fontId="12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" fontId="1" fillId="0" borderId="0" xfId="0" applyNumberFormat="1" applyFont="1" applyFill="1" applyAlignment="1">
      <alignment vertical="top" wrapText="1"/>
    </xf>
    <xf numFmtId="166" fontId="0" fillId="0" borderId="0" xfId="0" applyNumberFormat="1" applyAlignment="1">
      <alignment wrapText="1"/>
    </xf>
    <xf numFmtId="0" fontId="3" fillId="2" borderId="0" xfId="1" applyFont="1" applyFill="1" applyAlignment="1">
      <alignment horizontal="center" wrapText="1"/>
    </xf>
    <xf numFmtId="0" fontId="15" fillId="0" borderId="0" xfId="0" applyFont="1" applyAlignment="1"/>
    <xf numFmtId="0" fontId="19" fillId="0" borderId="0" xfId="0" applyFont="1" applyAlignment="1">
      <alignment vertical="top" wrapText="1"/>
    </xf>
    <xf numFmtId="0" fontId="20" fillId="0" borderId="0" xfId="0" applyFont="1" applyAlignment="1"/>
    <xf numFmtId="0" fontId="3" fillId="2" borderId="0" xfId="1" applyFont="1" applyFill="1" applyAlignment="1">
      <alignment horizontal="left" wrapText="1"/>
    </xf>
    <xf numFmtId="0" fontId="21" fillId="0" borderId="0" xfId="4" applyFont="1" applyFill="1" applyAlignment="1">
      <alignment vertical="top" wrapText="1"/>
    </xf>
    <xf numFmtId="3" fontId="20" fillId="0" borderId="0" xfId="0" applyNumberFormat="1" applyFont="1" applyAlignment="1"/>
    <xf numFmtId="0" fontId="19" fillId="0" borderId="0" xfId="0" applyFont="1" applyAlignment="1">
      <alignment wrapText="1"/>
    </xf>
    <xf numFmtId="0" fontId="3" fillId="0" borderId="0" xfId="0" applyFont="1" applyFill="1" applyAlignment="1">
      <alignment vertical="top" wrapText="1"/>
    </xf>
    <xf numFmtId="0" fontId="22" fillId="0" borderId="0" xfId="4" applyFont="1" applyFill="1" applyAlignment="1">
      <alignment vertical="top" wrapText="1"/>
    </xf>
    <xf numFmtId="0" fontId="14" fillId="0" borderId="0" xfId="4" applyFill="1" applyAlignment="1">
      <alignment vertical="top" wrapText="1"/>
    </xf>
  </cellXfs>
  <cellStyles count="5"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577608</xdr:colOff>
      <xdr:row>0</xdr:row>
      <xdr:rowOff>875459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14942" cy="87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chele.ko@commerce.wa.gov" TargetMode="External"/><Relationship Id="rId13" Type="http://schemas.openxmlformats.org/officeDocument/2006/relationships/hyperlink" Target="mailto:michele.ko@commerce.wa.gov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adam.kephart@commerce.wa.gov" TargetMode="External"/><Relationship Id="rId7" Type="http://schemas.openxmlformats.org/officeDocument/2006/relationships/hyperlink" Target="mailto:michele.ko@commerce.wa.gov" TargetMode="External"/><Relationship Id="rId12" Type="http://schemas.openxmlformats.org/officeDocument/2006/relationships/hyperlink" Target="mailto:michele.ko@commerce.wa.gov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adam.kephart@commerce.wa.gov" TargetMode="External"/><Relationship Id="rId16" Type="http://schemas.openxmlformats.org/officeDocument/2006/relationships/hyperlink" Target="mailto:michele.ko@commerce.wa.gov" TargetMode="External"/><Relationship Id="rId20" Type="http://schemas.openxmlformats.org/officeDocument/2006/relationships/comments" Target="../comments1.xml"/><Relationship Id="rId1" Type="http://schemas.openxmlformats.org/officeDocument/2006/relationships/hyperlink" Target="mailto:adam.kephart@commerce.wa.gov" TargetMode="External"/><Relationship Id="rId6" Type="http://schemas.openxmlformats.org/officeDocument/2006/relationships/hyperlink" Target="mailto:adam.kephart@commerce.wa.gov" TargetMode="External"/><Relationship Id="rId11" Type="http://schemas.openxmlformats.org/officeDocument/2006/relationships/hyperlink" Target="mailto:michele.ko@commerce.wa.gov" TargetMode="External"/><Relationship Id="rId5" Type="http://schemas.openxmlformats.org/officeDocument/2006/relationships/hyperlink" Target="mailto:adam.kephart@commerce.wa.gov" TargetMode="External"/><Relationship Id="rId15" Type="http://schemas.openxmlformats.org/officeDocument/2006/relationships/hyperlink" Target="mailto:michele.ko@commerce.wa.gov" TargetMode="External"/><Relationship Id="rId10" Type="http://schemas.openxmlformats.org/officeDocument/2006/relationships/hyperlink" Target="mailto:michele.ko@commerce.wa.gov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mailto:adam.kephart@commerce.wa.gov" TargetMode="External"/><Relationship Id="rId9" Type="http://schemas.openxmlformats.org/officeDocument/2006/relationships/hyperlink" Target="mailto:michele.ko@commerce.wa.gov" TargetMode="External"/><Relationship Id="rId14" Type="http://schemas.openxmlformats.org/officeDocument/2006/relationships/hyperlink" Target="mailto:michele.ko@commerce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87"/>
  <sheetViews>
    <sheetView tabSelected="1" zoomScale="110" zoomScaleNormal="110" workbookViewId="0">
      <pane ySplit="3" topLeftCell="A19" activePane="bottomLeft" state="frozen"/>
      <selection pane="bottomLeft" activeCell="H23" sqref="H23"/>
    </sheetView>
  </sheetViews>
  <sheetFormatPr defaultColWidth="17.1796875" defaultRowHeight="12.75" customHeight="1" x14ac:dyDescent="0.25"/>
  <cols>
    <col min="1" max="1" width="9.54296875" customWidth="1"/>
    <col min="2" max="2" width="13.1796875" style="27" customWidth="1"/>
    <col min="3" max="3" width="8.7265625" customWidth="1"/>
    <col min="4" max="4" width="8.453125" customWidth="1"/>
    <col min="5" max="5" width="9.81640625" customWidth="1"/>
    <col min="6" max="6" width="8" customWidth="1"/>
    <col min="7" max="7" width="7.7265625" customWidth="1"/>
    <col min="8" max="8" width="49.453125" customWidth="1"/>
  </cols>
  <sheetData>
    <row r="1" spans="1:18" ht="74.25" customHeight="1" x14ac:dyDescent="0.3">
      <c r="A1" s="5"/>
      <c r="B1" s="22"/>
      <c r="C1" s="6" t="s">
        <v>6</v>
      </c>
      <c r="D1" s="7"/>
      <c r="F1" s="21" t="s">
        <v>11</v>
      </c>
      <c r="G1" s="7"/>
    </row>
    <row r="2" spans="1:18" ht="12.5" x14ac:dyDescent="0.25">
      <c r="A2" s="14" t="s">
        <v>4</v>
      </c>
      <c r="B2" s="23"/>
      <c r="C2" s="14"/>
      <c r="D2" s="14">
        <v>25</v>
      </c>
      <c r="E2" s="14">
        <v>50</v>
      </c>
      <c r="F2" s="14">
        <v>50</v>
      </c>
      <c r="G2" s="14">
        <v>25</v>
      </c>
    </row>
    <row r="3" spans="1:18" ht="21" x14ac:dyDescent="0.25">
      <c r="A3" s="9" t="s">
        <v>0</v>
      </c>
      <c r="B3" s="24" t="s">
        <v>1</v>
      </c>
      <c r="C3" s="20" t="s">
        <v>2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3</v>
      </c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0" x14ac:dyDescent="0.25">
      <c r="A4" s="12">
        <v>42034</v>
      </c>
      <c r="B4" s="25" t="s">
        <v>12</v>
      </c>
      <c r="C4" s="13">
        <v>42004</v>
      </c>
      <c r="D4" s="8">
        <v>5</v>
      </c>
      <c r="E4" s="8">
        <v>0</v>
      </c>
      <c r="F4" s="8">
        <v>6</v>
      </c>
      <c r="G4" s="8">
        <v>4</v>
      </c>
      <c r="H4" s="8" t="s">
        <v>13</v>
      </c>
      <c r="I4" s="1"/>
      <c r="J4" s="3"/>
      <c r="K4" s="3"/>
      <c r="L4" s="3"/>
      <c r="M4" s="3"/>
      <c r="N4" s="3"/>
      <c r="O4" s="3"/>
      <c r="P4" s="3"/>
      <c r="Q4" s="3"/>
      <c r="R4" s="3"/>
    </row>
    <row r="5" spans="1:18" ht="53.25" customHeight="1" x14ac:dyDescent="0.25">
      <c r="A5" s="12">
        <v>42103</v>
      </c>
      <c r="B5" s="25" t="s">
        <v>12</v>
      </c>
      <c r="C5" s="18">
        <v>42094</v>
      </c>
      <c r="D5" s="8">
        <v>5</v>
      </c>
      <c r="E5" s="8">
        <v>6</v>
      </c>
      <c r="F5" s="8">
        <v>5</v>
      </c>
      <c r="G5" s="8">
        <v>8</v>
      </c>
      <c r="H5" s="8" t="s">
        <v>14</v>
      </c>
      <c r="I5" s="1"/>
      <c r="J5" s="3"/>
      <c r="K5" s="3"/>
      <c r="L5" s="3"/>
      <c r="M5" s="3"/>
      <c r="N5" s="3"/>
      <c r="O5" s="3"/>
      <c r="P5" s="3"/>
      <c r="Q5" s="3"/>
      <c r="R5" s="3"/>
    </row>
    <row r="6" spans="1:18" ht="73.5" x14ac:dyDescent="0.25">
      <c r="A6" s="12">
        <v>42212</v>
      </c>
      <c r="B6" s="25" t="s">
        <v>12</v>
      </c>
      <c r="C6" s="18">
        <v>42185</v>
      </c>
      <c r="D6" s="8">
        <v>34</v>
      </c>
      <c r="E6" s="8">
        <v>13</v>
      </c>
      <c r="F6" s="8">
        <v>32</v>
      </c>
      <c r="G6" s="8">
        <v>9</v>
      </c>
      <c r="H6" s="8" t="s">
        <v>15</v>
      </c>
      <c r="I6" s="1"/>
      <c r="J6" s="3"/>
      <c r="K6" s="3"/>
      <c r="L6" s="3"/>
      <c r="M6" s="3"/>
      <c r="N6" s="3"/>
      <c r="O6" s="3"/>
      <c r="P6" s="3"/>
      <c r="Q6" s="3"/>
      <c r="R6" s="3"/>
    </row>
    <row r="7" spans="1:18" ht="31.5" x14ac:dyDescent="0.25">
      <c r="A7" s="12">
        <v>42286</v>
      </c>
      <c r="B7" s="25" t="s">
        <v>12</v>
      </c>
      <c r="C7" s="18">
        <v>42277</v>
      </c>
      <c r="D7" s="8">
        <v>0</v>
      </c>
      <c r="E7" s="8">
        <v>0</v>
      </c>
      <c r="F7" s="8">
        <v>15</v>
      </c>
      <c r="G7" s="8">
        <v>0</v>
      </c>
      <c r="H7" s="8" t="s">
        <v>16</v>
      </c>
      <c r="I7" s="1"/>
      <c r="J7" s="3"/>
      <c r="K7" s="3"/>
      <c r="L7" s="3"/>
      <c r="M7" s="3"/>
      <c r="N7" s="3"/>
      <c r="O7" s="3"/>
      <c r="P7" s="3"/>
      <c r="Q7" s="3"/>
      <c r="R7" s="3"/>
    </row>
    <row r="8" spans="1:18" ht="52.5" x14ac:dyDescent="0.25">
      <c r="A8" s="12">
        <v>42391</v>
      </c>
      <c r="B8" s="25" t="s">
        <v>12</v>
      </c>
      <c r="C8" s="18">
        <v>42369</v>
      </c>
      <c r="D8" s="8">
        <v>0</v>
      </c>
      <c r="E8" s="8">
        <v>11</v>
      </c>
      <c r="F8" s="8">
        <v>8</v>
      </c>
      <c r="G8" s="8">
        <v>3</v>
      </c>
      <c r="H8" s="8" t="s">
        <v>17</v>
      </c>
      <c r="I8" s="1"/>
      <c r="J8" s="3"/>
      <c r="K8" s="3"/>
      <c r="L8" s="3"/>
      <c r="M8" s="3"/>
      <c r="N8" s="3"/>
      <c r="O8" s="3"/>
      <c r="P8" s="3"/>
      <c r="Q8" s="3"/>
      <c r="R8" s="3"/>
    </row>
    <row r="9" spans="1:18" ht="52.5" x14ac:dyDescent="0.25">
      <c r="A9" s="12">
        <v>42488</v>
      </c>
      <c r="B9" s="25" t="s">
        <v>12</v>
      </c>
      <c r="C9" s="18">
        <v>42460</v>
      </c>
      <c r="D9" s="8">
        <v>5</v>
      </c>
      <c r="E9" s="8">
        <v>7</v>
      </c>
      <c r="F9" s="8">
        <v>1</v>
      </c>
      <c r="G9" s="8">
        <v>10</v>
      </c>
      <c r="H9" s="8" t="s">
        <v>18</v>
      </c>
      <c r="I9" s="1"/>
      <c r="J9" s="3"/>
      <c r="K9" s="3"/>
      <c r="L9" s="3"/>
      <c r="M9" s="3"/>
      <c r="N9" s="3"/>
      <c r="O9" s="3"/>
      <c r="P9" s="3"/>
      <c r="Q9" s="3"/>
      <c r="R9" s="3"/>
    </row>
    <row r="10" spans="1:18" ht="102.75" customHeight="1" x14ac:dyDescent="0.25">
      <c r="A10" s="12">
        <v>42598</v>
      </c>
      <c r="B10" s="25" t="s">
        <v>19</v>
      </c>
      <c r="C10" s="18">
        <v>42551</v>
      </c>
      <c r="D10" s="8">
        <v>2</v>
      </c>
      <c r="E10" s="8">
        <v>61</v>
      </c>
      <c r="F10" s="8">
        <v>26</v>
      </c>
      <c r="G10" s="8">
        <v>4</v>
      </c>
      <c r="H10" s="8" t="s">
        <v>20</v>
      </c>
      <c r="I10" s="1"/>
      <c r="J10" s="3"/>
      <c r="K10" s="3"/>
      <c r="L10" s="3"/>
      <c r="M10" s="3"/>
      <c r="N10" s="3"/>
      <c r="O10" s="3"/>
      <c r="P10" s="3"/>
      <c r="Q10" s="3"/>
      <c r="R10" s="3"/>
    </row>
    <row r="11" spans="1:18" ht="129.75" customHeight="1" x14ac:dyDescent="0.25">
      <c r="A11" s="12">
        <v>42660</v>
      </c>
      <c r="B11" s="25" t="s">
        <v>19</v>
      </c>
      <c r="C11" s="18">
        <v>42643</v>
      </c>
      <c r="D11" s="8">
        <v>0</v>
      </c>
      <c r="E11" s="8">
        <v>12</v>
      </c>
      <c r="F11" s="8">
        <v>20</v>
      </c>
      <c r="G11" s="8">
        <v>0</v>
      </c>
      <c r="H11" s="28" t="s">
        <v>21</v>
      </c>
      <c r="I11" s="1"/>
      <c r="J11" s="3"/>
      <c r="K11" s="3"/>
      <c r="L11" s="3"/>
      <c r="M11" s="3"/>
      <c r="N11" s="3"/>
      <c r="O11" s="3"/>
      <c r="P11" s="3"/>
      <c r="Q11" s="3"/>
      <c r="R11" s="3"/>
    </row>
    <row r="12" spans="1:18" ht="156" customHeight="1" x14ac:dyDescent="0.25">
      <c r="A12" s="12">
        <v>42765</v>
      </c>
      <c r="B12" s="25" t="s">
        <v>19</v>
      </c>
      <c r="C12" s="18">
        <v>42735</v>
      </c>
      <c r="D12" s="8">
        <v>8</v>
      </c>
      <c r="E12" s="8">
        <v>3</v>
      </c>
      <c r="F12" s="8">
        <v>0</v>
      </c>
      <c r="G12" s="8">
        <v>2</v>
      </c>
      <c r="H12" s="28" t="s">
        <v>22</v>
      </c>
      <c r="I12" s="1"/>
      <c r="J12" s="3"/>
      <c r="K12" s="3"/>
      <c r="L12" s="3"/>
      <c r="M12" s="3"/>
      <c r="N12" s="3"/>
      <c r="O12" s="3"/>
      <c r="P12" s="3"/>
      <c r="Q12" s="3"/>
      <c r="R12" s="3"/>
    </row>
    <row r="13" spans="1:18" ht="108" customHeight="1" x14ac:dyDescent="0.25">
      <c r="A13" s="12">
        <v>42838</v>
      </c>
      <c r="B13" s="29" t="s">
        <v>19</v>
      </c>
      <c r="C13" s="18">
        <v>42825</v>
      </c>
      <c r="D13" s="8">
        <v>3</v>
      </c>
      <c r="E13" s="8">
        <v>20</v>
      </c>
      <c r="F13" s="8">
        <v>9</v>
      </c>
      <c r="G13" s="8">
        <v>1</v>
      </c>
      <c r="H13" s="8" t="s">
        <v>23</v>
      </c>
      <c r="I13" s="1"/>
      <c r="J13" s="3"/>
      <c r="K13" s="3"/>
      <c r="L13" s="3"/>
      <c r="M13" s="3"/>
      <c r="N13" s="3"/>
      <c r="O13" s="3"/>
      <c r="P13" s="3"/>
      <c r="Q13" s="3"/>
      <c r="R13" s="3"/>
    </row>
    <row r="14" spans="1:18" ht="119.25" customHeight="1" x14ac:dyDescent="0.25">
      <c r="A14" s="12">
        <v>42919</v>
      </c>
      <c r="B14" s="30" t="s">
        <v>19</v>
      </c>
      <c r="C14" s="18">
        <v>42916</v>
      </c>
      <c r="D14" s="8">
        <v>5</v>
      </c>
      <c r="E14" s="8">
        <v>19</v>
      </c>
      <c r="F14" s="8">
        <v>15</v>
      </c>
      <c r="G14" s="8">
        <v>3</v>
      </c>
      <c r="H14" s="8" t="s">
        <v>24</v>
      </c>
      <c r="I14" s="1"/>
      <c r="J14" s="3"/>
      <c r="K14" s="3"/>
      <c r="L14" s="3"/>
      <c r="M14" s="3"/>
      <c r="N14" s="3"/>
      <c r="O14" s="3"/>
      <c r="P14" s="3"/>
      <c r="Q14" s="3"/>
      <c r="R14" s="3"/>
    </row>
    <row r="15" spans="1:18" ht="84" x14ac:dyDescent="0.25">
      <c r="A15" s="12">
        <v>43017</v>
      </c>
      <c r="B15" s="30" t="s">
        <v>19</v>
      </c>
      <c r="C15" s="18">
        <v>43008</v>
      </c>
      <c r="D15" s="8">
        <v>0</v>
      </c>
      <c r="E15" s="8">
        <v>0</v>
      </c>
      <c r="F15" s="8">
        <v>0</v>
      </c>
      <c r="G15" s="8">
        <v>1</v>
      </c>
      <c r="H15" s="8" t="s">
        <v>25</v>
      </c>
      <c r="I15" s="1"/>
      <c r="J15" s="3"/>
      <c r="K15" s="3"/>
      <c r="L15" s="3"/>
      <c r="M15" s="3"/>
      <c r="N15" s="3"/>
      <c r="O15" s="3"/>
      <c r="P15" s="3"/>
      <c r="Q15" s="3"/>
      <c r="R15" s="3"/>
    </row>
    <row r="16" spans="1:18" ht="178.5" x14ac:dyDescent="0.25">
      <c r="A16" s="12">
        <v>43102</v>
      </c>
      <c r="B16" s="30" t="s">
        <v>19</v>
      </c>
      <c r="C16" s="18">
        <v>43100</v>
      </c>
      <c r="D16" s="8">
        <v>10</v>
      </c>
      <c r="E16" s="8">
        <v>15</v>
      </c>
      <c r="F16" s="8">
        <v>0</v>
      </c>
      <c r="G16" s="8">
        <v>0</v>
      </c>
      <c r="H16" s="8" t="s">
        <v>26</v>
      </c>
      <c r="I16" s="1"/>
      <c r="J16" s="3"/>
      <c r="K16" s="3"/>
      <c r="L16" s="3"/>
      <c r="M16" s="3"/>
      <c r="N16" s="3"/>
      <c r="O16" s="3"/>
      <c r="P16" s="3"/>
      <c r="Q16" s="3"/>
      <c r="R16" s="3"/>
    </row>
    <row r="17" spans="1:18" ht="84" x14ac:dyDescent="0.25">
      <c r="A17" s="12">
        <v>43235</v>
      </c>
      <c r="B17" s="30" t="s">
        <v>19</v>
      </c>
      <c r="C17" s="18">
        <v>43190</v>
      </c>
      <c r="D17" s="8">
        <v>0</v>
      </c>
      <c r="E17" s="8">
        <v>10</v>
      </c>
      <c r="F17" s="8">
        <v>10</v>
      </c>
      <c r="G17" s="8">
        <v>0</v>
      </c>
      <c r="H17" s="8" t="s">
        <v>27</v>
      </c>
      <c r="I17" s="1"/>
      <c r="J17" s="3"/>
      <c r="K17" s="3"/>
      <c r="L17" s="3"/>
      <c r="M17" s="3"/>
      <c r="N17" s="3"/>
      <c r="O17" s="3"/>
      <c r="P17" s="3"/>
      <c r="Q17" s="3"/>
      <c r="R17" s="3"/>
    </row>
    <row r="18" spans="1:18" ht="105" x14ac:dyDescent="0.25">
      <c r="A18" s="12">
        <v>43315</v>
      </c>
      <c r="B18" s="30" t="s">
        <v>19</v>
      </c>
      <c r="C18" s="18">
        <v>43281</v>
      </c>
      <c r="D18" s="8"/>
      <c r="E18" s="8">
        <v>13</v>
      </c>
      <c r="F18" s="8">
        <v>13</v>
      </c>
      <c r="G18" s="8">
        <v>2</v>
      </c>
      <c r="H18" s="8" t="s">
        <v>28</v>
      </c>
      <c r="I18" s="1"/>
      <c r="J18" s="3"/>
      <c r="K18" s="3"/>
      <c r="L18" s="3"/>
      <c r="M18" s="3"/>
      <c r="N18" s="3"/>
      <c r="O18" s="3"/>
      <c r="P18" s="3"/>
      <c r="Q18" s="3"/>
      <c r="R18" s="3"/>
    </row>
    <row r="19" spans="1:18" ht="126" x14ac:dyDescent="0.25">
      <c r="A19" s="12">
        <v>43396</v>
      </c>
      <c r="B19" s="30" t="s">
        <v>19</v>
      </c>
      <c r="C19" s="18">
        <v>43373</v>
      </c>
      <c r="D19" s="8">
        <v>73</v>
      </c>
      <c r="E19" s="8">
        <v>17</v>
      </c>
      <c r="F19" s="8">
        <v>23</v>
      </c>
      <c r="G19" s="8">
        <v>75</v>
      </c>
      <c r="H19" s="8" t="s">
        <v>29</v>
      </c>
      <c r="I19" s="1"/>
      <c r="J19" s="3"/>
      <c r="K19" s="3"/>
      <c r="L19" s="3"/>
      <c r="M19" s="3"/>
      <c r="N19" s="3"/>
      <c r="O19" s="3"/>
      <c r="P19" s="3"/>
      <c r="Q19" s="3"/>
      <c r="R19" s="3"/>
    </row>
    <row r="20" spans="1:18" ht="12.5" x14ac:dyDescent="0.25">
      <c r="A20" s="4"/>
      <c r="B20" s="8"/>
      <c r="C20" s="10"/>
      <c r="D20" s="11">
        <f t="shared" ref="D20" si="0">SUM(D4:D19)</f>
        <v>150</v>
      </c>
      <c r="E20" s="11">
        <f t="shared" ref="E20:G20" si="1">SUM(E4:E19)</f>
        <v>207</v>
      </c>
      <c r="F20" s="11">
        <f t="shared" si="1"/>
        <v>183</v>
      </c>
      <c r="G20" s="11">
        <f t="shared" si="1"/>
        <v>122</v>
      </c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5" x14ac:dyDescent="0.25">
      <c r="A21" s="15" t="s">
        <v>5</v>
      </c>
      <c r="B21" s="26"/>
      <c r="C21" s="15"/>
      <c r="D21" s="16">
        <f>D20/D2</f>
        <v>6</v>
      </c>
      <c r="E21" s="16">
        <f t="shared" ref="E21:G21" si="2">E20/E2</f>
        <v>4.1399999999999997</v>
      </c>
      <c r="F21" s="16">
        <f t="shared" si="2"/>
        <v>3.66</v>
      </c>
      <c r="G21" s="16">
        <f t="shared" si="2"/>
        <v>4.88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8" ht="12.5" x14ac:dyDescent="0.25">
      <c r="A22" s="4"/>
      <c r="B22" s="8"/>
      <c r="C22" s="8"/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5" x14ac:dyDescent="0.25">
      <c r="A23" s="4"/>
      <c r="B23" s="8"/>
      <c r="C23" s="8"/>
      <c r="D23" s="8"/>
      <c r="E23" s="8"/>
      <c r="F23" s="8"/>
      <c r="G23" s="8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5" x14ac:dyDescent="0.25">
      <c r="A24" s="4"/>
      <c r="B24" s="8"/>
      <c r="C24" s="8"/>
      <c r="D24" s="8"/>
      <c r="E24" s="8"/>
      <c r="F24" s="8"/>
      <c r="G24" s="8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5" x14ac:dyDescent="0.25">
      <c r="A25" s="4"/>
      <c r="B25" s="8"/>
      <c r="C25" s="8"/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5" x14ac:dyDescent="0.25">
      <c r="A26" s="4"/>
      <c r="B26" s="8"/>
      <c r="C26" s="8"/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5" x14ac:dyDescent="0.25">
      <c r="A27" s="4"/>
      <c r="B27" s="8"/>
      <c r="C27" s="8"/>
      <c r="D27" s="8"/>
      <c r="E27" s="8"/>
      <c r="F27" s="8"/>
      <c r="G27" s="8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5" x14ac:dyDescent="0.25">
      <c r="A28" s="4"/>
      <c r="B28" s="8"/>
      <c r="C28" s="8"/>
      <c r="D28" s="8"/>
      <c r="E28" s="8"/>
      <c r="F28" s="8"/>
      <c r="G28" s="8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5" x14ac:dyDescent="0.25">
      <c r="A29" s="4"/>
      <c r="B29" s="8"/>
      <c r="C29" s="8"/>
      <c r="D29" s="8"/>
      <c r="E29" s="8"/>
      <c r="F29" s="8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5" x14ac:dyDescent="0.25">
      <c r="A30" s="4"/>
      <c r="B30" s="8"/>
      <c r="C30" s="8"/>
      <c r="D30" s="8"/>
      <c r="E30" s="8"/>
      <c r="F30" s="8"/>
      <c r="G30" s="8"/>
      <c r="H30" s="8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5" x14ac:dyDescent="0.25">
      <c r="A31" s="4"/>
      <c r="B31" s="8"/>
      <c r="C31" s="8"/>
      <c r="D31" s="8"/>
      <c r="E31" s="8"/>
      <c r="F31" s="8"/>
      <c r="G31" s="8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5" x14ac:dyDescent="0.25">
      <c r="A32" s="4"/>
      <c r="B32" s="8"/>
      <c r="C32" s="8"/>
      <c r="D32" s="8"/>
      <c r="E32" s="8"/>
      <c r="F32" s="8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5" x14ac:dyDescent="0.25">
      <c r="A33" s="4"/>
      <c r="B33" s="8"/>
      <c r="C33" s="8"/>
      <c r="D33" s="8"/>
      <c r="E33" s="8"/>
      <c r="F33" s="8"/>
      <c r="G33" s="8"/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5" x14ac:dyDescent="0.25">
      <c r="A34" s="4"/>
      <c r="B34" s="8"/>
      <c r="C34" s="8"/>
      <c r="D34" s="8"/>
      <c r="E34" s="8"/>
      <c r="F34" s="8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5" x14ac:dyDescent="0.25">
      <c r="A35" s="4"/>
      <c r="B35" s="8"/>
      <c r="C35" s="8"/>
      <c r="D35" s="8"/>
      <c r="E35" s="8"/>
      <c r="F35" s="8"/>
      <c r="G35" s="8"/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5" x14ac:dyDescent="0.25">
      <c r="A36" s="4"/>
      <c r="B36" s="8"/>
      <c r="C36" s="8"/>
      <c r="D36" s="8"/>
      <c r="E36" s="8"/>
      <c r="F36" s="8"/>
      <c r="G36" s="8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5" x14ac:dyDescent="0.25">
      <c r="A37" s="4"/>
      <c r="B37" s="8"/>
      <c r="C37" s="8"/>
      <c r="D37" s="8"/>
      <c r="E37" s="8"/>
      <c r="F37" s="8"/>
      <c r="G37" s="8"/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5" x14ac:dyDescent="0.25">
      <c r="A38" s="3"/>
      <c r="B38" s="1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5" x14ac:dyDescent="0.25">
      <c r="A39" s="3"/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5" x14ac:dyDescent="0.25">
      <c r="A40" s="3"/>
      <c r="B40" s="1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5" x14ac:dyDescent="0.25">
      <c r="A41" s="3"/>
      <c r="B41" s="1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5" x14ac:dyDescent="0.25">
      <c r="A42" s="3"/>
      <c r="B42" s="1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5" x14ac:dyDescent="0.25">
      <c r="A43" s="3"/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5" x14ac:dyDescent="0.25">
      <c r="A44" s="3"/>
      <c r="B44" s="1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5" x14ac:dyDescent="0.25">
      <c r="A45" s="3"/>
      <c r="B45" s="1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5" x14ac:dyDescent="0.25">
      <c r="A46" s="3"/>
      <c r="B46" s="1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5" x14ac:dyDescent="0.25">
      <c r="A47" s="3"/>
      <c r="B47" s="1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5" x14ac:dyDescent="0.25">
      <c r="A48" s="3"/>
      <c r="B48" s="1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5" x14ac:dyDescent="0.25">
      <c r="A49" s="3"/>
      <c r="B49" s="1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5" x14ac:dyDescent="0.25">
      <c r="A50" s="3"/>
      <c r="B50" s="1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5" x14ac:dyDescent="0.25">
      <c r="A51" s="3"/>
      <c r="B51" s="1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5" x14ac:dyDescent="0.25">
      <c r="A52" s="3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5" x14ac:dyDescent="0.25">
      <c r="A53" s="3"/>
      <c r="B53" s="17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5" x14ac:dyDescent="0.25">
      <c r="A54" s="3"/>
      <c r="B54" s="1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5" x14ac:dyDescent="0.25">
      <c r="A55" s="3"/>
      <c r="B55" s="1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5" x14ac:dyDescent="0.25">
      <c r="A56" s="3"/>
      <c r="B56" s="1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5" x14ac:dyDescent="0.25">
      <c r="A57" s="3"/>
      <c r="B57" s="17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5" x14ac:dyDescent="0.25">
      <c r="A58" s="3"/>
      <c r="B58" s="1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5" x14ac:dyDescent="0.25">
      <c r="A59" s="3"/>
      <c r="B59" s="17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5" x14ac:dyDescent="0.25">
      <c r="A60" s="3"/>
      <c r="B60" s="1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2.5" x14ac:dyDescent="0.25">
      <c r="A61" s="3"/>
      <c r="B61" s="17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2.5" x14ac:dyDescent="0.25">
      <c r="A62" s="3"/>
      <c r="B62" s="1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2.5" x14ac:dyDescent="0.25">
      <c r="A63" s="3"/>
      <c r="B63" s="1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2.5" x14ac:dyDescent="0.25">
      <c r="A64" s="3"/>
      <c r="B64" s="1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2.5" x14ac:dyDescent="0.25">
      <c r="A65" s="3"/>
      <c r="B65" s="17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2.5" x14ac:dyDescent="0.25">
      <c r="A66" s="3"/>
      <c r="B66" s="1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2.5" x14ac:dyDescent="0.25">
      <c r="A67" s="3"/>
      <c r="B67" s="17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2.5" x14ac:dyDescent="0.25">
      <c r="A68" s="3"/>
      <c r="B68" s="1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2.5" x14ac:dyDescent="0.25">
      <c r="A69" s="3"/>
      <c r="B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2.5" x14ac:dyDescent="0.25">
      <c r="A70" s="3"/>
      <c r="B70" s="1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2.5" x14ac:dyDescent="0.25">
      <c r="A71" s="3"/>
      <c r="B71" s="17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2.5" x14ac:dyDescent="0.25">
      <c r="A72" s="3"/>
      <c r="B72" s="1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2.5" x14ac:dyDescent="0.25">
      <c r="A73" s="3"/>
      <c r="B73" s="1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2.5" x14ac:dyDescent="0.25">
      <c r="A74" s="3"/>
      <c r="B74" s="1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2.5" x14ac:dyDescent="0.25">
      <c r="A75" s="3"/>
      <c r="B75" s="17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2.5" x14ac:dyDescent="0.25">
      <c r="A76" s="3"/>
      <c r="B76" s="17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2.5" x14ac:dyDescent="0.25">
      <c r="A77" s="3"/>
      <c r="B77" s="17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5" x14ac:dyDescent="0.25">
      <c r="A78" s="3"/>
      <c r="B78" s="17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5" x14ac:dyDescent="0.25">
      <c r="A79" s="3"/>
      <c r="B79" s="1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5" x14ac:dyDescent="0.25">
      <c r="A80" s="3"/>
      <c r="B80" s="1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5" x14ac:dyDescent="0.25">
      <c r="A81" s="3"/>
      <c r="B81" s="1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2.5" x14ac:dyDescent="0.25">
      <c r="A82" s="3"/>
      <c r="B82" s="1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2.5" x14ac:dyDescent="0.25">
      <c r="A83" s="3"/>
      <c r="B83" s="1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2.5" x14ac:dyDescent="0.25">
      <c r="A84" s="3"/>
      <c r="B84" s="1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2.5" x14ac:dyDescent="0.25">
      <c r="A85" s="3"/>
      <c r="B85" s="1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2.5" x14ac:dyDescent="0.25">
      <c r="A86" s="3"/>
      <c r="B86" s="1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2.5" x14ac:dyDescent="0.25">
      <c r="A87" s="3"/>
      <c r="B87" s="1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</sheetData>
  <dataValidations count="3">
    <dataValidation type="date" errorStyle="warning" showInputMessage="1" showErrorMessage="1" errorTitle="Invalid entry" error="Enter a date, eg. dd/mm/yyy" promptTitle="Enter date dd/mm/yyyy" prompt="Select the date you complete this quarter's report." sqref="A20" xr:uid="{00000000-0002-0000-0000-000000000000}">
      <formula1>42005</formula1>
      <formula2>43585</formula2>
    </dataValidation>
    <dataValidation type="date" showInputMessage="1" showErrorMessage="1" sqref="A4:A19" xr:uid="{00000000-0002-0000-0000-000001000000}">
      <formula1>42005</formula1>
      <formula2>43830</formula2>
    </dataValidation>
    <dataValidation type="whole" allowBlank="1" showInputMessage="1" showErrorMessage="1" promptTitle="Enter a whole number" prompt="If there is nothing to report for this quarter, enter 0. If you need to explain a number, type a BRIEF note in the &quot;Comments&quot; field preceded by the field (column) number to which it applies." sqref="D4:G19" xr:uid="{00000000-0002-0000-0000-000002000000}">
      <formula1>0</formula1>
      <formula2>9999</formula2>
    </dataValidation>
  </dataValidations>
  <hyperlinks>
    <hyperlink ref="B4" r:id="rId1" xr:uid="{00000000-0004-0000-0000-000000000000}"/>
    <hyperlink ref="B5" r:id="rId2" xr:uid="{00000000-0004-0000-0000-000001000000}"/>
    <hyperlink ref="B6" r:id="rId3" xr:uid="{00000000-0004-0000-0000-000002000000}"/>
    <hyperlink ref="B7" r:id="rId4" xr:uid="{00000000-0004-0000-0000-000003000000}"/>
    <hyperlink ref="B8" r:id="rId5" xr:uid="{00000000-0004-0000-0000-000004000000}"/>
    <hyperlink ref="B9" r:id="rId6" xr:uid="{00000000-0004-0000-0000-000005000000}"/>
    <hyperlink ref="B10" r:id="rId7" xr:uid="{00000000-0004-0000-0000-000006000000}"/>
    <hyperlink ref="B11" r:id="rId8" xr:uid="{00000000-0004-0000-0000-000007000000}"/>
    <hyperlink ref="B12" r:id="rId9" xr:uid="{00000000-0004-0000-0000-000008000000}"/>
    <hyperlink ref="B13" r:id="rId10" xr:uid="{00000000-0004-0000-0000-000009000000}"/>
    <hyperlink ref="B14" r:id="rId11" xr:uid="{00000000-0004-0000-0000-00000A000000}"/>
    <hyperlink ref="B15" r:id="rId12" xr:uid="{00000000-0004-0000-0000-00000B000000}"/>
    <hyperlink ref="B16" r:id="rId13" xr:uid="{00000000-0004-0000-0000-00000C000000}"/>
    <hyperlink ref="B17" r:id="rId14" xr:uid="{00000000-0004-0000-0000-00000D000000}"/>
    <hyperlink ref="B18" r:id="rId15" xr:uid="{00000000-0004-0000-0000-00000E000000}"/>
    <hyperlink ref="B19" r:id="rId16" xr:uid="{00000000-0004-0000-0000-00000F000000}"/>
  </hyperlinks>
  <pageMargins left="0.25" right="0.25" top="0.75" bottom="0.75" header="0.3" footer="0.3"/>
  <pageSetup fitToHeight="0" orientation="landscape" r:id="rId17"/>
  <drawing r:id="rId18"/>
  <legacyDrawing r:id="rId1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quarter ended from menu" prompt="Menu has all of the end dates for quarters possible for your project." xr:uid="{00000000-0002-0000-0000-000003000000}">
          <x14:formula1>
            <xm:f>QuarterEnded!$A$1:$A$21</xm:f>
          </x14:formula1>
          <xm:sqref>C4:C19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view="pageBreakPreview" zoomScaleSheetLayoutView="100" workbookViewId="0">
      <selection sqref="A1:A21"/>
    </sheetView>
  </sheetViews>
  <sheetFormatPr defaultRowHeight="12.5" x14ac:dyDescent="0.25"/>
  <cols>
    <col min="1" max="1" width="19.26953125" customWidth="1"/>
  </cols>
  <sheetData>
    <row r="1" spans="1:1" x14ac:dyDescent="0.25">
      <c r="A1" s="19">
        <v>42004</v>
      </c>
    </row>
    <row r="2" spans="1:1" x14ac:dyDescent="0.25">
      <c r="A2" s="19">
        <v>42094</v>
      </c>
    </row>
    <row r="3" spans="1:1" x14ac:dyDescent="0.25">
      <c r="A3" s="19">
        <v>42185</v>
      </c>
    </row>
    <row r="4" spans="1:1" x14ac:dyDescent="0.25">
      <c r="A4" s="19">
        <v>42277</v>
      </c>
    </row>
    <row r="5" spans="1:1" x14ac:dyDescent="0.25">
      <c r="A5" s="19">
        <v>42369</v>
      </c>
    </row>
    <row r="6" spans="1:1" x14ac:dyDescent="0.25">
      <c r="A6" s="19">
        <v>42460</v>
      </c>
    </row>
    <row r="7" spans="1:1" x14ac:dyDescent="0.25">
      <c r="A7" s="19">
        <v>42551</v>
      </c>
    </row>
    <row r="8" spans="1:1" x14ac:dyDescent="0.25">
      <c r="A8" s="19">
        <v>42643</v>
      </c>
    </row>
    <row r="9" spans="1:1" x14ac:dyDescent="0.25">
      <c r="A9" s="19">
        <v>42735</v>
      </c>
    </row>
    <row r="10" spans="1:1" x14ac:dyDescent="0.25">
      <c r="A10" s="19">
        <v>42825</v>
      </c>
    </row>
    <row r="11" spans="1:1" x14ac:dyDescent="0.25">
      <c r="A11" s="19">
        <v>42916</v>
      </c>
    </row>
    <row r="12" spans="1:1" x14ac:dyDescent="0.25">
      <c r="A12" s="19">
        <v>43008</v>
      </c>
    </row>
    <row r="13" spans="1:1" x14ac:dyDescent="0.25">
      <c r="A13" s="19">
        <v>43100</v>
      </c>
    </row>
    <row r="14" spans="1:1" x14ac:dyDescent="0.25">
      <c r="A14" s="19">
        <v>43190</v>
      </c>
    </row>
    <row r="15" spans="1:1" x14ac:dyDescent="0.25">
      <c r="A15" s="19">
        <v>43281</v>
      </c>
    </row>
    <row r="16" spans="1:1" x14ac:dyDescent="0.25">
      <c r="A16" s="19">
        <v>43373</v>
      </c>
    </row>
    <row r="17" spans="1:1" x14ac:dyDescent="0.25">
      <c r="A17" s="19">
        <v>43465</v>
      </c>
    </row>
    <row r="18" spans="1:1" x14ac:dyDescent="0.25">
      <c r="A18" s="19">
        <v>43555</v>
      </c>
    </row>
    <row r="19" spans="1:1" x14ac:dyDescent="0.25">
      <c r="A19" s="19">
        <v>43646</v>
      </c>
    </row>
    <row r="20" spans="1:1" x14ac:dyDescent="0.25">
      <c r="A20" s="19">
        <v>43738</v>
      </c>
    </row>
    <row r="21" spans="1:1" x14ac:dyDescent="0.25">
      <c r="A21" s="19">
        <v>43830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QuarterEnded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Hess</dc:creator>
  <cp:lastModifiedBy>Brad Hess</cp:lastModifiedBy>
  <cp:lastPrinted>2018-10-23T16:28:05Z</cp:lastPrinted>
  <dcterms:created xsi:type="dcterms:W3CDTF">2013-03-22T18:29:01Z</dcterms:created>
  <dcterms:modified xsi:type="dcterms:W3CDTF">2018-11-29T18:13:49Z</dcterms:modified>
</cp:coreProperties>
</file>